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АЯ\МЕНЮ 2021-2022 г\Электронное меню 2021\ГОТОВОЕ ЭЛ. МЕНЮ СОШ №1\эл.меню 2021-2022\АПРЕЛЬ\"/>
    </mc:Choice>
  </mc:AlternateContent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Print_Area" localSheetId="0">'1'!$A$1:$K$19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E9" i="1" l="1"/>
  <c r="D6" i="1" l="1"/>
  <c r="D7" i="1"/>
  <c r="D8" i="1"/>
  <c r="D5" i="1"/>
  <c r="F17" i="1" l="1"/>
  <c r="G16" i="1" l="1"/>
  <c r="E16" i="1"/>
  <c r="J16" i="1"/>
  <c r="I16" i="1"/>
  <c r="H16" i="1"/>
  <c r="G9" i="1"/>
  <c r="J9" i="1"/>
  <c r="I9" i="1"/>
  <c r="I17" i="1" s="1"/>
  <c r="H9" i="1"/>
  <c r="H17" i="1" s="1"/>
  <c r="G17" i="1" l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<sst xmlns="http://schemas.openxmlformats.org/spreadsheetml/2006/main" count="40" uniqueCount="36">
  <si>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</si>
  <si>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</si>
  <si>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</si>
  <si>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</si>
  <si>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</si>
  <si>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</si>
  <si>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</si>
  <si>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</si>
  <si>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</si>
  <si>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</si>
  <si>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</si>
  <si>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</si>
  <si>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</si>
  <si>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</si>
  <si>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</si>
  <si>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</si>
  <si>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</si>
  <si>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</si>
  <si>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</si>
  <si>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</si>
  <si>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</si>
  <si>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</si>
  <si>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</si>
  <si>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 xml:space="preserve">Каша пшенная молочная </t>
  </si>
  <si>
    <t>итого за день:</t>
  </si>
  <si>
    <t>итого за завтрак:</t>
  </si>
  <si>
    <t>итого за обед:</t>
  </si>
  <si>
    <t>т/к</t>
  </si>
  <si>
    <t>Курица тушеная в сметанном соусе (грудка)</t>
  </si>
  <si>
    <t>Макаронные изделия отварные</t>
  </si>
  <si>
    <t>Компот из свежих яблок</t>
  </si>
  <si>
    <t>Хлеб ржано-пшеничный обогащенный</t>
  </si>
  <si>
    <t>Щи из свежей капусты с картоф, курицей и сметаной</t>
  </si>
  <si>
    <t>Икра морковная</t>
  </si>
  <si>
    <t>МОБУ "Сясьстройская средняя общеобразовательная школа №1"</t>
  </si>
  <si>
    <t>04/19/2022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</si>
</sst>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49" fontId="0" fillId="2" borderId="1" xfId="0" applyNumberFormat="1" applyFill="1" applyBorder="1" applyProtection="1">
      <protection locked="0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6" fillId="4" borderId="8" xfId="0" applyNumberFormat="1" applyFont="1" applyFill="1" applyBorder="1" applyAlignment="1" applyProtection="1">
      <alignment horizontal="center" vertical="center"/>
      <protection locked="0"/>
    </xf>
    <xf numFmtId="2" fontId="6" fillId="4" borderId="13" xfId="0" applyNumberFormat="1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2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>
      <alignment vertical="center"/>
    </xf>
    <xf numFmtId="0" fontId="6" fillId="4" borderId="15" xfId="0" applyFont="1" applyFill="1" applyBorder="1" applyAlignment="1">
      <alignment vertical="center"/>
    </xf>
    <xf numFmtId="0" fontId="5" fillId="4" borderId="16" xfId="0" applyNumberFormat="1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left" vertical="center" wrapText="1"/>
    </xf>
    <xf numFmtId="2" fontId="5" fillId="4" borderId="16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0" fontId="3" fillId="3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6" fillId="4" borderId="13" xfId="0" applyNumberFormat="1" applyFont="1" applyFill="1" applyBorder="1" applyAlignment="1">
      <alignment horizontal="center" vertical="center" wrapText="1"/>
    </xf>
    <xf numFmtId="164" fontId="6" fillId="4" borderId="14" xfId="0" applyNumberFormat="1" applyFont="1" applyFill="1" applyBorder="1" applyAlignment="1">
      <alignment horizontal="center" vertical="center" wrapText="1"/>
    </xf>
    <xf numFmtId="164" fontId="6" fillId="4" borderId="8" xfId="0" applyNumberFormat="1" applyFont="1" applyFill="1" applyBorder="1" applyAlignment="1">
      <alignment horizontal="center" vertical="center"/>
    </xf>
    <xf numFmtId="164" fontId="6" fillId="4" borderId="9" xfId="0" applyNumberFormat="1" applyFont="1" applyFill="1" applyBorder="1" applyAlignment="1">
      <alignment horizontal="center" vertical="center"/>
    </xf>
    <xf numFmtId="164" fontId="6" fillId="4" borderId="13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5" fillId="3" borderId="4" xfId="0" applyFont="1" applyFill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4" fillId="4" borderId="20" xfId="0" applyNumberFormat="1" applyFont="1" applyFill="1" applyBorder="1" applyAlignment="1" applyProtection="1">
      <alignment horizontal="center" vertical="center"/>
      <protection locked="0"/>
    </xf>
    <xf numFmtId="0" fontId="5" fillId="4" borderId="15" xfId="0" applyFont="1" applyFill="1" applyBorder="1" applyAlignment="1">
      <alignment horizontal="left" vertical="center" wrapText="1"/>
    </xf>
    <xf numFmtId="164" fontId="6" fillId="4" borderId="23" xfId="0" applyNumberFormat="1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1" fontId="6" fillId="4" borderId="16" xfId="0" applyNumberFormat="1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4" borderId="15" xfId="0" applyFont="1" applyFill="1" applyBorder="1" applyAlignment="1">
      <alignment horizontal="left" vertical="center"/>
    </xf>
    <xf numFmtId="0" fontId="6" fillId="4" borderId="16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ssUsr/Desktop/&#1052;&#1045;&#1053;&#1070;%202021/&#1059;&#1063;&#1056;&#1045;&#1046;&#1044;&#1045;&#1053;&#1048;&#1071;/&#1057;&#1103;&#1089;&#1100;&#1089;&#1090;&#1088;&#1086;&#1081;%20&#1096;&#1082;%202/2022/&#1052;&#1077;&#1085;&#1102;%20XL/&#1064;&#1082;&#1086;&#1083;&#1072;%201%20&#1052;&#1077;&#1085;&#1102;%2012%20&#1076;&#1085;&#1077;&#1081;%20&#1085;&#1072;%202022%20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2 лет и старше"/>
      <sheetName val="12"/>
    </sheetNames>
    <sheetDataSet>
      <sheetData sheetId="0">
        <row r="17">
          <cell r="B17" t="str">
            <v>Бутерброд с маслом сливочным</v>
          </cell>
        </row>
        <row r="18">
          <cell r="B18" t="str">
            <v>Яйцо вареное</v>
          </cell>
        </row>
        <row r="19">
          <cell r="B19" t="str">
            <v>Какао с молоком</v>
          </cell>
        </row>
        <row r="20">
          <cell r="B20" t="str">
            <v>Кондитерское изделие (печенье сахарное)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zoomScaleNormal="100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34</v>
      </c>
      <c r="C1" s="57"/>
      <c r="D1" s="58"/>
      <c r="E1" t="s">
        <v>20</v>
      </c>
      <c r="F1" s="1"/>
      <c r="I1" t="s">
        <v>1</v>
      </c>
      <c r="J1" s="8" t="s">
        <v>35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41" t="s">
        <v>21</v>
      </c>
      <c r="D3" s="46" t="s">
        <v>4</v>
      </c>
      <c r="E3" s="47" t="s">
        <v>22</v>
      </c>
      <c r="F3" s="47" t="s">
        <v>5</v>
      </c>
      <c r="G3" s="47" t="s">
        <v>6</v>
      </c>
      <c r="H3" s="47" t="s">
        <v>7</v>
      </c>
      <c r="I3" s="47" t="s">
        <v>8</v>
      </c>
      <c r="J3" s="48" t="s">
        <v>9</v>
      </c>
    </row>
    <row r="4" spans="1:10" x14ac:dyDescent="0.25">
      <c r="A4" s="59" t="s">
        <v>10</v>
      </c>
      <c r="B4" s="12" t="s">
        <v>11</v>
      </c>
      <c r="C4" s="7">
        <v>311</v>
      </c>
      <c r="D4" s="42" t="s">
        <v>23</v>
      </c>
      <c r="E4" s="43">
        <v>200</v>
      </c>
      <c r="F4" s="26">
        <v>16.309999999999999</v>
      </c>
      <c r="G4" s="44">
        <v>238</v>
      </c>
      <c r="H4" s="44">
        <v>7</v>
      </c>
      <c r="I4" s="45">
        <v>8.6199999999999992</v>
      </c>
      <c r="J4" s="45">
        <v>33.11</v>
      </c>
    </row>
    <row r="5" spans="1:10" x14ac:dyDescent="0.25">
      <c r="A5" s="60"/>
      <c r="B5" s="13" t="s">
        <v>14</v>
      </c>
      <c r="C5" s="25">
        <v>1</v>
      </c>
      <c r="D5" s="6" t="str">
        <f>'[1]7-11 лет'!$B$17</f>
        <v>Бутерброд с маслом сливочным</v>
      </c>
      <c r="E5" s="29">
        <v>30</v>
      </c>
      <c r="F5" s="26">
        <v>8.5</v>
      </c>
      <c r="G5" s="39">
        <v>146</v>
      </c>
      <c r="H5" s="30">
        <v>2.4</v>
      </c>
      <c r="I5" s="30">
        <v>8.6</v>
      </c>
      <c r="J5" s="30">
        <v>14.6</v>
      </c>
    </row>
    <row r="6" spans="1:10" x14ac:dyDescent="0.25">
      <c r="A6" s="60"/>
      <c r="B6" s="13" t="s">
        <v>14</v>
      </c>
      <c r="C6" s="4">
        <v>337</v>
      </c>
      <c r="D6" s="5" t="str">
        <f>'[1]7-11 лет'!B18</f>
        <v>Яйцо вареное</v>
      </c>
      <c r="E6" s="29">
        <v>40</v>
      </c>
      <c r="F6" s="18">
        <v>12.06</v>
      </c>
      <c r="G6" s="39">
        <v>63</v>
      </c>
      <c r="H6" s="30">
        <v>5.0999999999999996</v>
      </c>
      <c r="I6" s="30">
        <v>4.5999999999999996</v>
      </c>
      <c r="J6" s="30">
        <v>0.3</v>
      </c>
    </row>
    <row r="7" spans="1:10" x14ac:dyDescent="0.25">
      <c r="A7" s="60"/>
      <c r="B7" s="14" t="s">
        <v>12</v>
      </c>
      <c r="C7" s="4">
        <v>693</v>
      </c>
      <c r="D7" s="5" t="str">
        <f>'[1]7-11 лет'!B19</f>
        <v>Какао с молоком</v>
      </c>
      <c r="E7" s="29">
        <v>180</v>
      </c>
      <c r="F7" s="18">
        <v>10.29</v>
      </c>
      <c r="G7" s="30">
        <v>84.6</v>
      </c>
      <c r="H7" s="39">
        <v>2.97</v>
      </c>
      <c r="I7" s="30">
        <v>2.79</v>
      </c>
      <c r="J7" s="30">
        <v>12.2</v>
      </c>
    </row>
    <row r="8" spans="1:10" ht="15.75" thickBot="1" x14ac:dyDescent="0.3">
      <c r="A8" s="61"/>
      <c r="B8" s="20" t="s">
        <v>18</v>
      </c>
      <c r="C8" s="27" t="s">
        <v>27</v>
      </c>
      <c r="D8" s="28" t="str">
        <f>'[1]7-11 лет'!B20</f>
        <v>Кондитерское изделие (печенье сахарное)</v>
      </c>
      <c r="E8" s="29">
        <v>50</v>
      </c>
      <c r="F8" s="19">
        <v>9.1999999999999993</v>
      </c>
      <c r="G8" s="30">
        <v>181.38</v>
      </c>
      <c r="H8" s="30">
        <v>1.3</v>
      </c>
      <c r="I8" s="30">
        <v>3.5</v>
      </c>
      <c r="J8" s="39">
        <v>35</v>
      </c>
    </row>
    <row r="9" spans="1:10" ht="15.75" thickBot="1" x14ac:dyDescent="0.3">
      <c r="A9" s="37"/>
      <c r="B9" s="21" t="s">
        <v>25</v>
      </c>
      <c r="C9" s="22"/>
      <c r="D9" s="50"/>
      <c r="E9" s="52">
        <f>SUM(E4:E8)</f>
        <v>500</v>
      </c>
      <c r="F9" s="49"/>
      <c r="G9" s="53">
        <f>SUM(G4:G8)</f>
        <v>712.98</v>
      </c>
      <c r="H9" s="51">
        <f>SUM(H4:H8)</f>
        <v>18.77</v>
      </c>
      <c r="I9" s="32">
        <f>SUM(I4:I8)</f>
        <v>28.11</v>
      </c>
      <c r="J9" s="33">
        <f>SUM(J4:J8)</f>
        <v>95.21</v>
      </c>
    </row>
    <row r="10" spans="1:10" x14ac:dyDescent="0.25">
      <c r="A10" s="59" t="s">
        <v>13</v>
      </c>
      <c r="B10" s="13" t="s">
        <v>14</v>
      </c>
      <c r="C10" s="29">
        <v>78</v>
      </c>
      <c r="D10" s="55" t="s">
        <v>33</v>
      </c>
      <c r="E10" s="29">
        <v>60</v>
      </c>
      <c r="F10" s="26">
        <v>7.79</v>
      </c>
      <c r="G10" s="40">
        <v>27</v>
      </c>
      <c r="H10" s="31">
        <v>0.78</v>
      </c>
      <c r="I10" s="31">
        <v>0.05</v>
      </c>
      <c r="J10" s="31">
        <v>6.3</v>
      </c>
    </row>
    <row r="11" spans="1:10" ht="15" customHeight="1" x14ac:dyDescent="0.25">
      <c r="A11" s="60"/>
      <c r="B11" s="14" t="s">
        <v>15</v>
      </c>
      <c r="C11" s="29">
        <v>124</v>
      </c>
      <c r="D11" s="38" t="s">
        <v>32</v>
      </c>
      <c r="E11" s="29">
        <v>205</v>
      </c>
      <c r="F11" s="18">
        <v>11.54</v>
      </c>
      <c r="G11" s="40">
        <v>115</v>
      </c>
      <c r="H11" s="31">
        <v>3.1</v>
      </c>
      <c r="I11" s="31">
        <v>5.5</v>
      </c>
      <c r="J11" s="31">
        <v>12.48</v>
      </c>
    </row>
    <row r="12" spans="1:10" ht="18" customHeight="1" x14ac:dyDescent="0.25">
      <c r="A12" s="60"/>
      <c r="B12" s="14" t="s">
        <v>16</v>
      </c>
      <c r="C12" s="29">
        <v>301</v>
      </c>
      <c r="D12" s="28" t="s">
        <v>28</v>
      </c>
      <c r="E12" s="29">
        <v>100</v>
      </c>
      <c r="F12" s="18">
        <v>29.5</v>
      </c>
      <c r="G12" s="40">
        <v>156</v>
      </c>
      <c r="H12" s="31">
        <v>11.8</v>
      </c>
      <c r="I12" s="31">
        <v>10.8</v>
      </c>
      <c r="J12" s="31">
        <v>2.94</v>
      </c>
    </row>
    <row r="13" spans="1:10" x14ac:dyDescent="0.25">
      <c r="A13" s="60"/>
      <c r="B13" s="14" t="s">
        <v>17</v>
      </c>
      <c r="C13" s="29">
        <v>332</v>
      </c>
      <c r="D13" s="28" t="s">
        <v>29</v>
      </c>
      <c r="E13" s="29">
        <v>150</v>
      </c>
      <c r="F13" s="18">
        <v>7.34</v>
      </c>
      <c r="G13" s="40">
        <v>194</v>
      </c>
      <c r="H13" s="31">
        <v>5.36</v>
      </c>
      <c r="I13" s="31">
        <v>4.8099999999999996</v>
      </c>
      <c r="J13" s="40">
        <v>32</v>
      </c>
    </row>
    <row r="14" spans="1:10" x14ac:dyDescent="0.25">
      <c r="A14" s="60"/>
      <c r="B14" s="14" t="s">
        <v>18</v>
      </c>
      <c r="C14" s="29">
        <v>631</v>
      </c>
      <c r="D14" s="28" t="s">
        <v>30</v>
      </c>
      <c r="E14" s="29">
        <v>180</v>
      </c>
      <c r="F14" s="18">
        <v>7.47</v>
      </c>
      <c r="G14" s="31">
        <v>61.2</v>
      </c>
      <c r="H14" s="31">
        <v>0.18</v>
      </c>
      <c r="I14" s="31">
        <v>0.09</v>
      </c>
      <c r="J14" s="31">
        <v>15.5</v>
      </c>
    </row>
    <row r="15" spans="1:10" ht="15.75" thickBot="1" x14ac:dyDescent="0.3">
      <c r="A15" s="61"/>
      <c r="B15" s="14" t="s">
        <v>19</v>
      </c>
      <c r="C15" s="29" t="s">
        <v>27</v>
      </c>
      <c r="D15" s="28" t="s">
        <v>31</v>
      </c>
      <c r="E15" s="29">
        <v>50</v>
      </c>
      <c r="F15" s="18">
        <v>5</v>
      </c>
      <c r="G15" s="31">
        <v>90.6</v>
      </c>
      <c r="H15" s="31">
        <v>3.4</v>
      </c>
      <c r="I15" s="31">
        <v>1.2</v>
      </c>
      <c r="J15" s="40">
        <v>17</v>
      </c>
    </row>
    <row r="16" spans="1:10" ht="15.75" thickBot="1" x14ac:dyDescent="0.3">
      <c r="A16" s="15"/>
      <c r="B16" s="21" t="s">
        <v>26</v>
      </c>
      <c r="C16" s="24"/>
      <c r="D16" s="23"/>
      <c r="E16" s="11">
        <f>SUM(E10:E15)</f>
        <v>745</v>
      </c>
      <c r="F16" s="16"/>
      <c r="G16" s="34">
        <f>SUM(G10:G15)</f>
        <v>643.80000000000007</v>
      </c>
      <c r="H16" s="34">
        <f>SUM(H10:H15)</f>
        <v>24.619999999999997</v>
      </c>
      <c r="I16" s="34">
        <f>SUM(I10:I15)</f>
        <v>22.45</v>
      </c>
      <c r="J16" s="35">
        <f>SUM(J10:J15)</f>
        <v>86.22</v>
      </c>
    </row>
    <row r="17" spans="1:10" ht="15.75" thickBot="1" x14ac:dyDescent="0.3">
      <c r="A17" s="37"/>
      <c r="B17" s="62" t="s">
        <v>24</v>
      </c>
      <c r="C17" s="63"/>
      <c r="D17" s="54"/>
      <c r="E17" s="10"/>
      <c r="F17" s="17">
        <f>SUM(F4:F16)</f>
        <v>125</v>
      </c>
      <c r="G17" s="36">
        <f>G9+G16</f>
        <v>1356.7800000000002</v>
      </c>
      <c r="H17" s="36">
        <f>H9+H16</f>
        <v>43.39</v>
      </c>
      <c r="I17" s="36">
        <f>I9+I16</f>
        <v>50.56</v>
      </c>
      <c r="J17" s="36">
        <f>J9+J16</f>
        <v>181.43</v>
      </c>
    </row>
    <row r="18" spans="1:10" x14ac:dyDescent="0.25">
      <c r="D18" s="9"/>
    </row>
  </sheetData>
  <sheetProtection selectLockedCells="1" selectUnlockedCells="1"/>
  <mergeCells count="4">
    <mergeCell ref="B1:D1"/>
    <mergeCell ref="A4:A8"/>
    <mergeCell ref="A10:A15"/>
    <mergeCell ref="B17:C17"/>
  </mergeCells>
  <pageMargins left="0.25" right="0.25" top="0.75" bottom="0.75" header="0.3" footer="0.3"/>
  <pageSetup paperSize="9" orientation="landscape" r:id="rId1"/>
  <ignoredErrors>
    <ignoredError sqref="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2022-04-19T07:20:25Z</dcterms:modified>
</cp:coreProperties>
</file>